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7965" activeTab="2"/>
  </bookViews>
  <sheets>
    <sheet name="ДОУ" sheetId="1" r:id="rId1"/>
    <sheet name="ОУ" sheetId="2" r:id="rId2"/>
    <sheet name="дополнительное образование" sheetId="3" r:id="rId3"/>
  </sheets>
  <calcPr calcId="124519"/>
</workbook>
</file>

<file path=xl/calcChain.xml><?xml version="1.0" encoding="utf-8"?>
<calcChain xmlns="http://schemas.openxmlformats.org/spreadsheetml/2006/main">
  <c r="H18" i="1"/>
  <c r="I18"/>
  <c r="J18"/>
  <c r="K18"/>
  <c r="L18"/>
  <c r="M18"/>
  <c r="N18"/>
  <c r="O18"/>
  <c r="P18"/>
  <c r="Q18"/>
  <c r="R18"/>
  <c r="S18"/>
  <c r="T18"/>
  <c r="U18"/>
  <c r="V18"/>
  <c r="G18"/>
  <c r="F24" i="2"/>
  <c r="G24"/>
  <c r="H24"/>
  <c r="I24"/>
  <c r="J24"/>
  <c r="K24"/>
  <c r="L24"/>
  <c r="M24"/>
  <c r="N24"/>
  <c r="O24"/>
  <c r="P24"/>
  <c r="Q24"/>
  <c r="R24"/>
  <c r="S24"/>
  <c r="T24"/>
  <c r="U24"/>
  <c r="E24"/>
  <c r="F23" i="3"/>
  <c r="E23"/>
</calcChain>
</file>

<file path=xl/sharedStrings.xml><?xml version="1.0" encoding="utf-8"?>
<sst xmlns="http://schemas.openxmlformats.org/spreadsheetml/2006/main" count="181" uniqueCount="147">
  <si>
    <t>ВИДЫ ВЫПЛАТ</t>
  </si>
  <si>
    <t>Должности</t>
  </si>
  <si>
    <t>Критерии оценки результативности и качества деятельности учреждений</t>
  </si>
  <si>
    <t>Условия</t>
  </si>
  <si>
    <t>Предельный размер выплат к окладу, (должностному окладу), ставке заработной платы</t>
  </si>
  <si>
    <t xml:space="preserve">Наименование </t>
  </si>
  <si>
    <t>Индикатор</t>
  </si>
  <si>
    <t>Всего</t>
  </si>
  <si>
    <t>Председатель комиссии                                                                     Д.Х. Гушану</t>
  </si>
  <si>
    <t xml:space="preserve">Выплаты за важность выполняемой работы, степень самостоятельности и  ответственности при выполнении поставленных задач          </t>
  </si>
  <si>
    <t>В соответствии с лицензией</t>
  </si>
  <si>
    <t>15% 1 раз в год</t>
  </si>
  <si>
    <t>10% 1 раз в год</t>
  </si>
  <si>
    <t>Создание условий для осуществления образователь-ного процесса</t>
  </si>
  <si>
    <t>Выплаты за интенсивность и высокие результаты работы</t>
  </si>
  <si>
    <t>Обеспечение качества образования в учреждении</t>
  </si>
  <si>
    <t>Наличие призеров и победителей</t>
  </si>
  <si>
    <t>Выплаты за качество выполняемых работ</t>
  </si>
  <si>
    <t>Эффективность реализуемой кадровой политики (оптимальность штатного расписания, стабильность кадрового состава)</t>
  </si>
  <si>
    <t>Эффективность управленчес-кой деятельности</t>
  </si>
  <si>
    <t>Управленчес-кая культура</t>
  </si>
  <si>
    <t>Наличие программ, проектов, планов и аналитических документов по их реализации</t>
  </si>
  <si>
    <t>Наименование</t>
  </si>
  <si>
    <t>Выплаты за важность выполняемой работы, степень самостоятельности и ответственности при выполнении поставленных задач</t>
  </si>
  <si>
    <t>Качество образования</t>
  </si>
  <si>
    <t>Результаты краевых контрольных работ</t>
  </si>
  <si>
    <t>Достижения обучающихся, воспитанников во Всероссийской олимпиаде школьников, конкурсах, смотрах, конференциях, соревнованиях</t>
  </si>
  <si>
    <t>Эффективность управленческой деятельности</t>
  </si>
  <si>
    <t xml:space="preserve">Соответствие учреждения требованиям надзорных органов   </t>
  </si>
  <si>
    <t>Участие</t>
  </si>
  <si>
    <t>Участники прошедшие в очный этап</t>
  </si>
  <si>
    <t>Победа в конкурсе</t>
  </si>
  <si>
    <t>Профессиональные конкурсы</t>
  </si>
  <si>
    <t>Благовещенская</t>
  </si>
  <si>
    <t>Верхнеуринская</t>
  </si>
  <si>
    <t>Ирбейская №1</t>
  </si>
  <si>
    <t>Ирбейская №2</t>
  </si>
  <si>
    <t>Николаевская</t>
  </si>
  <si>
    <t>Степановская</t>
  </si>
  <si>
    <t>Тальская</t>
  </si>
  <si>
    <t>Тумаковская</t>
  </si>
  <si>
    <t>У-Ярульская</t>
  </si>
  <si>
    <t>Альгинская</t>
  </si>
  <si>
    <t>Елисеевская</t>
  </si>
  <si>
    <t>Изумрудновская</t>
  </si>
  <si>
    <t>Маловская</t>
  </si>
  <si>
    <t>Мельничная</t>
  </si>
  <si>
    <t>Петропавловская</t>
  </si>
  <si>
    <t>Стрелковская</t>
  </si>
  <si>
    <t>Ответств</t>
  </si>
  <si>
    <t>Александровская</t>
  </si>
  <si>
    <t>Николаева</t>
  </si>
  <si>
    <t>Критерии оценки результатив-ности и качества деятельности учреждений</t>
  </si>
  <si>
    <t>Предельный размер выплат к окладу (должнос-тному окладу),  ставке заработной  платы</t>
  </si>
  <si>
    <t xml:space="preserve">Индикатор     </t>
  </si>
  <si>
    <t xml:space="preserve">95 – 100 %          </t>
  </si>
  <si>
    <t xml:space="preserve">отсутствие предписаний  </t>
  </si>
  <si>
    <t xml:space="preserve">Соответствие ресурсного обеспечения лицензионным требованиям        </t>
  </si>
  <si>
    <t xml:space="preserve">Эффектив-ность финансово- экономичес-кой деятельности           </t>
  </si>
  <si>
    <t xml:space="preserve">Исполнение бюджетной сметы учреждения (плана финансово- хозяйственной деятельности) учреждения             </t>
  </si>
  <si>
    <t xml:space="preserve">95 – 100 %         </t>
  </si>
  <si>
    <t xml:space="preserve">Наличие соглашений о межведомственном взаимодействии с другими ведомствами     </t>
  </si>
  <si>
    <t xml:space="preserve">За участие </t>
  </si>
  <si>
    <t>Организация работ по реализации грантов, проектов, конкурсных программ</t>
  </si>
  <si>
    <t>Наличие реализуемых проектов</t>
  </si>
  <si>
    <t>Укомплектованность штатов</t>
  </si>
  <si>
    <t xml:space="preserve">90 – 100 %         </t>
  </si>
  <si>
    <t xml:space="preserve">Отсутствие конфликтных ситуаций в трудовом  коллективе       </t>
  </si>
  <si>
    <t>0 жалоб, протоколов</t>
  </si>
  <si>
    <t>30% 1 раз год</t>
  </si>
  <si>
    <t>ДЮСШ</t>
  </si>
  <si>
    <t>ДДТ</t>
  </si>
  <si>
    <t>Сохранение здоровья учащихся в учреждении</t>
  </si>
  <si>
    <t>Отсутствие динамики увеличения числа хронических и сезонных заболеваний воспитанников</t>
  </si>
  <si>
    <t>Укомплектованность педагогическими кадрами, их качественный состав</t>
  </si>
  <si>
    <t>Наличие действующей системы непрерывного профессионального развития педагогических кадров</t>
  </si>
  <si>
    <t>Ирбейский № 1</t>
  </si>
  <si>
    <t>Ирбейский № 2</t>
  </si>
  <si>
    <t>Первомайский № 3</t>
  </si>
  <si>
    <t>Ирбейский № 4</t>
  </si>
  <si>
    <t>Юдинский № 5</t>
  </si>
  <si>
    <t>Маловский № 6</t>
  </si>
  <si>
    <t>Изумрудновский № 7</t>
  </si>
  <si>
    <t>Тумаковский № 8</t>
  </si>
  <si>
    <t>Чухломинский № 9</t>
  </si>
  <si>
    <t>Ивановский № 10</t>
  </si>
  <si>
    <t>Степановский № 11</t>
  </si>
  <si>
    <t>Тальский № 12</t>
  </si>
  <si>
    <t>Усть-Ярульский № 14</t>
  </si>
  <si>
    <t>Ирбейский № 15</t>
  </si>
  <si>
    <t>Мельничный № 16</t>
  </si>
  <si>
    <t>Стрелковский № 17</t>
  </si>
  <si>
    <t>ответственный</t>
  </si>
  <si>
    <t>Шмидт Е.М.</t>
  </si>
  <si>
    <t>Николаева Р.А.</t>
  </si>
  <si>
    <t>Черникова Н.И.</t>
  </si>
  <si>
    <t>Мандрусяк О.В.</t>
  </si>
  <si>
    <t>Шлямина О.Н.</t>
  </si>
  <si>
    <t xml:space="preserve">Шлямина О.Н. </t>
  </si>
  <si>
    <t>Немцева А.А.</t>
  </si>
  <si>
    <t xml:space="preserve">устранение предписаний в установлен-ные сроки      </t>
  </si>
  <si>
    <t xml:space="preserve"> от 0 до 5  и более    </t>
  </si>
  <si>
    <t>до 20 %</t>
  </si>
  <si>
    <t>до 30 %</t>
  </si>
  <si>
    <t>15% 1 раз год</t>
  </si>
  <si>
    <t xml:space="preserve">Последовательная реализация программы деятельности     (развития) учреждения             </t>
  </si>
  <si>
    <t xml:space="preserve">Выстраивание эффективных взаимодействий с другими учрежде-ниями и ведомствами для достижения целей учреждения        </t>
  </si>
  <si>
    <t>от 5% до 20 %</t>
  </si>
  <si>
    <t>За победу (1, 2, 3 места)</t>
  </si>
  <si>
    <t>Эффективность реализуемой кадровой политики</t>
  </si>
  <si>
    <t>от 5% до 20%</t>
  </si>
  <si>
    <t>от 5% до 10%</t>
  </si>
  <si>
    <t>до 20%</t>
  </si>
  <si>
    <t>до 15%</t>
  </si>
  <si>
    <t>Отсутствие обоснованных обращений граждан по поводу конфликтных ситуаций, жалоб</t>
  </si>
  <si>
    <t xml:space="preserve">Бондарь Т.А. </t>
  </si>
  <si>
    <t>ИТОГО</t>
  </si>
  <si>
    <t>Эффективность реализуемой кадр. политики (оптим-ть штатного расписания, стаб. кадр. состава)</t>
  </si>
  <si>
    <t>Кач-во владения управл. Функ-ми (аналит.документы), обоснованность и реализация программ, проектов, планов, системность контроля, своевременность коррекции, согласованность руководства, четкость)</t>
  </si>
  <si>
    <t>Отсутствие обоснованных обращений граждан по поводу конфл.ситуаций</t>
  </si>
  <si>
    <t>Полож. динамика аттестация педагогических кадров на кв. категорию</t>
  </si>
  <si>
    <t>Материально-техническая, ресурсная обеспеч-сть образоват. процесса</t>
  </si>
  <si>
    <t>Создание и реализация программ и проектов, напр-х на сохр-е здоровья уч-ся, восп-в</t>
  </si>
  <si>
    <t>Участие в конкурсах инновационных учреждений, участие педагогов в проф-х конкурсах</t>
  </si>
  <si>
    <t>Участие в инновационной деят-и, ведение экспериментальной работы</t>
  </si>
  <si>
    <t>Победы в конкурсах инновационных учреждений, победы педагогов в професс. конкурсах</t>
  </si>
  <si>
    <t>Достижения обуч-ся, воспит-в в конкурсах, смотрах, конференциях, соревнованиях</t>
  </si>
  <si>
    <t>Укомплектованность пед.кадрами, их качественный состав</t>
  </si>
  <si>
    <t>Результаты ЕГЭ</t>
  </si>
  <si>
    <t>Результаты ГИА</t>
  </si>
  <si>
    <t>30% 1 раз в п/г</t>
  </si>
  <si>
    <t>15% 1 раз в п/г</t>
  </si>
  <si>
    <t>10% 1 раз в п/г</t>
  </si>
  <si>
    <t>Призеры и победители муницип. этапа ВОШ за 1, 2, 3 места</t>
  </si>
  <si>
    <t>Призеры и победители рег. этапа ВОШ</t>
  </si>
  <si>
    <t>Призеры и победители зонального этапа ШСЛ за 1, 2, 3 места</t>
  </si>
  <si>
    <t>Призеры и победители муниципального этапа ШСЛ за 1, 2, 3 места</t>
  </si>
  <si>
    <t>Результаты участия в конкурсах, соревнованиях, включенных в перечень МОиН Красноярского края</t>
  </si>
  <si>
    <t>Участие в региональных, зональных мероприятиях</t>
  </si>
  <si>
    <t>5-10%</t>
  </si>
  <si>
    <t>Организация  муниципальных мероприятий</t>
  </si>
  <si>
    <t>За участие (организацию)</t>
  </si>
  <si>
    <t>За победу (призовые места)</t>
  </si>
  <si>
    <t>ВСЕГО (январь)</t>
  </si>
  <si>
    <t>СТИМУЛИРУЮЩЕГО ХАРАКТЕРА ДЛЯ РУКОВОДИТЕЛЕЙ ДОУ январь 2015</t>
  </si>
  <si>
    <t>СТИМУЛИРУЮЩЕГО ХАРАКТЕРА ДЛЯ РУКОВОДИТЕЛЕЙ ОУ январь 2015</t>
  </si>
  <si>
    <t>СТИМУЛИРУЮЩЕГО ХАРАКТЕРА ДЛЯ РУКОВОДИТЕЛЕЙ УРЕЖДЕНИЙ ДОПОЛНИТЕЛЬНОГО ОБРАЗОВАНИЯ январь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</si>
</sst>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0" xfId="0" applyFont="1"/>
    <xf numFmtId="0" fontId="1" fillId="0" borderId="3" xfId="0" applyFont="1" applyBorder="1"/>
    <xf numFmtId="0" fontId="1" fillId="0" borderId="0" xfId="0" applyFont="1" applyBorder="1" applyAlignment="1">
      <alignment vertical="top" wrapText="1"/>
    </xf>
    <xf numFmtId="1" fontId="1" fillId="0" borderId="0" xfId="0" applyNumberFormat="1" applyFont="1"/>
    <xf numFmtId="1" fontId="1" fillId="0" borderId="3" xfId="1" applyNumberFormat="1" applyFont="1" applyBorder="1"/>
    <xf numFmtId="0" fontId="1" fillId="0" borderId="3" xfId="0" applyNumberFormat="1" applyFont="1" applyBorder="1" applyAlignment="1">
      <alignment vertical="center" wrapText="1"/>
    </xf>
    <xf numFmtId="9" fontId="1" fillId="0" borderId="3" xfId="0" applyNumberFormat="1" applyFont="1" applyBorder="1" applyAlignment="1">
      <alignment vertical="top" wrapText="1"/>
    </xf>
    <xf numFmtId="0" fontId="1" fillId="0" borderId="0" xfId="0" applyFont="1" applyAlignment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/>
    <xf numFmtId="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5" fillId="0" borderId="3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9" fontId="1" fillId="0" borderId="6" xfId="0" applyNumberFormat="1" applyFont="1" applyBorder="1" applyAlignment="1">
      <alignment vertical="top" wrapText="1"/>
    </xf>
    <xf numFmtId="0" fontId="2" fillId="0" borderId="3" xfId="0" applyFont="1" applyBorder="1"/>
    <xf numFmtId="9" fontId="2" fillId="0" borderId="3" xfId="0" applyNumberFormat="1" applyFont="1" applyBorder="1" applyAlignment="1">
      <alignment horizontal="center"/>
    </xf>
    <xf numFmtId="1" fontId="2" fillId="0" borderId="3" xfId="1" applyNumberFormat="1" applyFont="1" applyBorder="1"/>
    <xf numFmtId="0" fontId="7" fillId="0" borderId="3" xfId="0" applyFont="1" applyBorder="1"/>
    <xf numFmtId="0" fontId="7" fillId="0" borderId="5" xfId="0" applyFont="1" applyBorder="1"/>
    <xf numFmtId="0" fontId="6" fillId="0" borderId="3" xfId="0" applyFont="1" applyBorder="1"/>
    <xf numFmtId="1" fontId="6" fillId="0" borderId="3" xfId="0" applyNumberFormat="1" applyFont="1" applyBorder="1"/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5" fillId="0" borderId="3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1" fontId="6" fillId="0" borderId="0" xfId="0" applyNumberFormat="1" applyFont="1" applyBorder="1"/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7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opLeftCell="B1" workbookViewId="0">
      <selection activeCell="A2" sqref="A2:N2"/>
    </sheetView>
  </sheetViews>
  <sheetFormatPr defaultRowHeight="12.75"/>
  <cols>
    <col min="1" max="1" width="4.5703125" style="2" hidden="1" customWidth="1"/>
    <col min="2" max="2" width="0.28515625" style="2" customWidth="1"/>
    <col min="3" max="3" width="11.140625" style="2" customWidth="1"/>
    <col min="4" max="4" width="16" style="2" customWidth="1"/>
    <col min="5" max="5" width="20.5703125" style="2" customWidth="1"/>
    <col min="6" max="6" width="8" style="2" customWidth="1"/>
    <col min="7" max="7" width="5.140625" style="2" customWidth="1"/>
    <col min="8" max="8" width="4.42578125" style="2" bestFit="1" customWidth="1"/>
    <col min="9" max="9" width="5" style="2" customWidth="1"/>
    <col min="10" max="10" width="5" style="2" bestFit="1" customWidth="1"/>
    <col min="11" max="11" width="5.7109375" style="2" bestFit="1" customWidth="1"/>
    <col min="12" max="12" width="6.42578125" style="2" bestFit="1" customWidth="1"/>
    <col min="13" max="13" width="5.5703125" style="2" customWidth="1"/>
    <col min="14" max="15" width="5.140625" style="2" bestFit="1" customWidth="1"/>
    <col min="16" max="16" width="5" style="2" bestFit="1" customWidth="1"/>
    <col min="17" max="17" width="4.42578125" style="2" bestFit="1" customWidth="1"/>
    <col min="18" max="18" width="5.140625" style="2" bestFit="1" customWidth="1"/>
    <col min="19" max="20" width="5.7109375" style="2" bestFit="1" customWidth="1"/>
    <col min="21" max="21" width="5" style="2" bestFit="1" customWidth="1"/>
    <col min="22" max="22" width="4.42578125" style="2" bestFit="1" customWidth="1"/>
    <col min="23" max="23" width="17.28515625" style="2" bestFit="1" customWidth="1"/>
    <col min="24" max="16384" width="9.140625" style="2"/>
  </cols>
  <sheetData>
    <row r="1" spans="1:2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23">
      <c r="A2" s="57" t="s">
        <v>144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3" ht="13.5" thickBot="1">
      <c r="A3" s="18"/>
      <c r="B3" s="18"/>
    </row>
    <row r="4" spans="1:23" ht="30.75" customHeight="1">
      <c r="A4" s="60" t="s">
        <v>1</v>
      </c>
      <c r="B4" s="52" t="s">
        <v>1</v>
      </c>
      <c r="C4" s="53" t="s">
        <v>2</v>
      </c>
      <c r="D4" s="52" t="s">
        <v>3</v>
      </c>
      <c r="E4" s="52"/>
      <c r="F4" s="53" t="s">
        <v>4</v>
      </c>
      <c r="G4" s="58" t="s">
        <v>76</v>
      </c>
      <c r="H4" s="58" t="s">
        <v>77</v>
      </c>
      <c r="I4" s="58" t="s">
        <v>78</v>
      </c>
      <c r="J4" s="58" t="s">
        <v>79</v>
      </c>
      <c r="K4" s="58" t="s">
        <v>80</v>
      </c>
      <c r="L4" s="58" t="s">
        <v>81</v>
      </c>
      <c r="M4" s="58" t="s">
        <v>82</v>
      </c>
      <c r="N4" s="58" t="s">
        <v>83</v>
      </c>
      <c r="O4" s="58" t="s">
        <v>84</v>
      </c>
      <c r="P4" s="58" t="s">
        <v>85</v>
      </c>
      <c r="Q4" s="58" t="s">
        <v>86</v>
      </c>
      <c r="R4" s="58" t="s">
        <v>87</v>
      </c>
      <c r="S4" s="58" t="s">
        <v>88</v>
      </c>
      <c r="T4" s="58" t="s">
        <v>89</v>
      </c>
      <c r="U4" s="58" t="s">
        <v>90</v>
      </c>
      <c r="V4" s="58" t="s">
        <v>91</v>
      </c>
      <c r="W4" s="58" t="s">
        <v>92</v>
      </c>
    </row>
    <row r="5" spans="1:23" ht="59.25" customHeight="1" thickBot="1">
      <c r="A5" s="61"/>
      <c r="B5" s="52"/>
      <c r="C5" s="53"/>
      <c r="D5" s="17" t="s">
        <v>5</v>
      </c>
      <c r="E5" s="17" t="s">
        <v>6</v>
      </c>
      <c r="F5" s="53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25.5" customHeight="1">
      <c r="A6" s="1"/>
      <c r="B6" s="17"/>
      <c r="C6" s="54" t="s"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67.5" customHeight="1">
      <c r="A7" s="4"/>
      <c r="B7" s="52"/>
      <c r="C7" s="56" t="s">
        <v>13</v>
      </c>
      <c r="D7" s="27" t="s">
        <v>121</v>
      </c>
      <c r="E7" s="17" t="s">
        <v>10</v>
      </c>
      <c r="F7" s="7" t="s">
        <v>11</v>
      </c>
      <c r="G7" s="19">
        <v>13</v>
      </c>
      <c r="H7" s="19">
        <v>12</v>
      </c>
      <c r="I7" s="19">
        <v>10</v>
      </c>
      <c r="J7" s="19">
        <v>10</v>
      </c>
      <c r="K7" s="19">
        <v>12</v>
      </c>
      <c r="L7" s="19">
        <v>10</v>
      </c>
      <c r="M7" s="19">
        <v>10</v>
      </c>
      <c r="N7" s="19">
        <v>10</v>
      </c>
      <c r="O7" s="19">
        <v>8</v>
      </c>
      <c r="P7" s="19">
        <v>8</v>
      </c>
      <c r="Q7" s="19">
        <v>8</v>
      </c>
      <c r="R7" s="19">
        <v>8</v>
      </c>
      <c r="S7" s="19">
        <v>13</v>
      </c>
      <c r="T7" s="19">
        <v>8</v>
      </c>
      <c r="U7" s="19">
        <v>8</v>
      </c>
      <c r="V7" s="19">
        <v>10</v>
      </c>
      <c r="W7" s="21" t="s">
        <v>93</v>
      </c>
    </row>
    <row r="8" spans="1:23" ht="51">
      <c r="A8" s="4"/>
      <c r="B8" s="52"/>
      <c r="C8" s="56"/>
      <c r="D8" s="27" t="s">
        <v>127</v>
      </c>
      <c r="E8" s="27" t="s">
        <v>120</v>
      </c>
      <c r="F8" s="7" t="s">
        <v>12</v>
      </c>
      <c r="G8" s="30">
        <v>8</v>
      </c>
      <c r="H8" s="30">
        <v>10</v>
      </c>
      <c r="I8" s="30">
        <v>8</v>
      </c>
      <c r="J8" s="30">
        <v>10</v>
      </c>
      <c r="K8" s="30">
        <v>8</v>
      </c>
      <c r="L8" s="30">
        <v>5</v>
      </c>
      <c r="M8" s="30">
        <v>5</v>
      </c>
      <c r="N8" s="30">
        <v>8</v>
      </c>
      <c r="O8" s="30">
        <v>8</v>
      </c>
      <c r="P8" s="30">
        <v>5</v>
      </c>
      <c r="Q8" s="30">
        <v>5</v>
      </c>
      <c r="R8" s="30">
        <v>5</v>
      </c>
      <c r="S8" s="30">
        <v>10</v>
      </c>
      <c r="T8" s="30">
        <v>5</v>
      </c>
      <c r="U8" s="30">
        <v>5</v>
      </c>
      <c r="V8" s="30">
        <v>5</v>
      </c>
      <c r="W8" s="19" t="s">
        <v>115</v>
      </c>
    </row>
    <row r="9" spans="1:23" ht="76.5">
      <c r="A9" s="4"/>
      <c r="B9" s="29"/>
      <c r="C9" s="27" t="s">
        <v>72</v>
      </c>
      <c r="D9" s="27" t="s">
        <v>122</v>
      </c>
      <c r="E9" s="27" t="s">
        <v>73</v>
      </c>
      <c r="F9" s="8" t="s">
        <v>110</v>
      </c>
      <c r="G9" s="31">
        <v>2</v>
      </c>
      <c r="H9" s="20">
        <v>0</v>
      </c>
      <c r="I9" s="20">
        <v>1</v>
      </c>
      <c r="J9" s="20">
        <v>4</v>
      </c>
      <c r="K9" s="20">
        <v>0</v>
      </c>
      <c r="L9" s="20">
        <v>2</v>
      </c>
      <c r="M9" s="20">
        <v>0</v>
      </c>
      <c r="N9" s="20">
        <v>3</v>
      </c>
      <c r="O9" s="20">
        <v>0</v>
      </c>
      <c r="P9" s="20">
        <v>0</v>
      </c>
      <c r="Q9" s="20">
        <v>2</v>
      </c>
      <c r="R9" s="20">
        <v>0</v>
      </c>
      <c r="S9" s="20">
        <v>0</v>
      </c>
      <c r="T9" s="20">
        <v>3</v>
      </c>
      <c r="U9" s="20">
        <v>0</v>
      </c>
      <c r="V9" s="20">
        <v>2</v>
      </c>
      <c r="W9" s="19" t="s">
        <v>99</v>
      </c>
    </row>
    <row r="10" spans="1:23" ht="18.75" customHeight="1">
      <c r="A10" s="4"/>
      <c r="B10" s="17"/>
      <c r="C10" s="62" t="s">
        <v>14</v>
      </c>
      <c r="D10" s="62"/>
      <c r="E10" s="62"/>
      <c r="F10" s="62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1:23" ht="64.5" customHeight="1">
      <c r="A11" s="4"/>
      <c r="B11" s="17"/>
      <c r="C11" s="53" t="s">
        <v>15</v>
      </c>
      <c r="D11" s="53" t="s">
        <v>124</v>
      </c>
      <c r="E11" s="27" t="s">
        <v>123</v>
      </c>
      <c r="F11" s="8" t="s">
        <v>111</v>
      </c>
      <c r="G11" s="20">
        <v>6</v>
      </c>
      <c r="H11" s="20">
        <v>0</v>
      </c>
      <c r="I11" s="20">
        <v>0</v>
      </c>
      <c r="J11" s="20">
        <v>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6</v>
      </c>
      <c r="T11" s="20">
        <v>2</v>
      </c>
      <c r="U11" s="20">
        <v>0</v>
      </c>
      <c r="V11" s="20">
        <v>0</v>
      </c>
      <c r="W11" s="19" t="s">
        <v>99</v>
      </c>
    </row>
    <row r="12" spans="1:23" ht="65.25" customHeight="1">
      <c r="A12" s="4"/>
      <c r="B12" s="17"/>
      <c r="C12" s="53"/>
      <c r="D12" s="53"/>
      <c r="E12" s="27" t="s">
        <v>125</v>
      </c>
      <c r="F12" s="8">
        <v>0.15</v>
      </c>
      <c r="G12" s="20">
        <v>15</v>
      </c>
      <c r="H12" s="20">
        <v>0</v>
      </c>
      <c r="I12" s="20">
        <v>10</v>
      </c>
      <c r="J12" s="20">
        <v>6</v>
      </c>
      <c r="K12" s="20">
        <v>0</v>
      </c>
      <c r="L12" s="20">
        <v>0</v>
      </c>
      <c r="M12" s="20">
        <v>0</v>
      </c>
      <c r="N12" s="20">
        <v>10</v>
      </c>
      <c r="O12" s="20">
        <v>0</v>
      </c>
      <c r="P12" s="20">
        <v>7</v>
      </c>
      <c r="Q12" s="20">
        <v>0</v>
      </c>
      <c r="R12" s="20">
        <v>0</v>
      </c>
      <c r="S12" s="20">
        <v>10</v>
      </c>
      <c r="T12" s="20">
        <v>0</v>
      </c>
      <c r="U12" s="20">
        <v>0</v>
      </c>
      <c r="V12" s="20">
        <v>5</v>
      </c>
      <c r="W12" s="19" t="s">
        <v>99</v>
      </c>
    </row>
    <row r="13" spans="1:23" ht="76.5">
      <c r="A13" s="4"/>
      <c r="B13" s="17"/>
      <c r="C13" s="53"/>
      <c r="D13" s="27" t="s">
        <v>126</v>
      </c>
      <c r="E13" s="17" t="s">
        <v>16</v>
      </c>
      <c r="F13" s="8">
        <v>0.15</v>
      </c>
      <c r="G13" s="21">
        <v>12</v>
      </c>
      <c r="H13" s="21">
        <v>15</v>
      </c>
      <c r="I13" s="21">
        <v>9</v>
      </c>
      <c r="J13" s="21">
        <v>9</v>
      </c>
      <c r="K13" s="21">
        <v>15</v>
      </c>
      <c r="L13" s="21">
        <v>7</v>
      </c>
      <c r="M13" s="21">
        <v>12</v>
      </c>
      <c r="N13" s="21">
        <v>15</v>
      </c>
      <c r="O13" s="21">
        <v>9</v>
      </c>
      <c r="P13" s="21">
        <v>10</v>
      </c>
      <c r="Q13" s="21">
        <v>7</v>
      </c>
      <c r="R13" s="21">
        <v>6</v>
      </c>
      <c r="S13" s="21">
        <v>12</v>
      </c>
      <c r="T13" s="21">
        <v>12</v>
      </c>
      <c r="U13" s="21">
        <v>8</v>
      </c>
      <c r="V13" s="21">
        <v>15</v>
      </c>
      <c r="W13" s="21" t="s">
        <v>93</v>
      </c>
    </row>
    <row r="14" spans="1:23">
      <c r="A14" s="4"/>
      <c r="B14" s="17"/>
      <c r="C14" s="54" t="s">
        <v>17</v>
      </c>
      <c r="D14" s="55"/>
      <c r="E14" s="55"/>
      <c r="F14" s="5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63.75" customHeight="1">
      <c r="A15" s="4"/>
      <c r="B15" s="17"/>
      <c r="C15" s="32" t="s">
        <v>19</v>
      </c>
      <c r="D15" s="27" t="s">
        <v>119</v>
      </c>
      <c r="E15" s="27">
        <v>0</v>
      </c>
      <c r="F15" s="8">
        <v>0.05</v>
      </c>
      <c r="G15" s="33">
        <v>0</v>
      </c>
      <c r="H15" s="22">
        <v>0</v>
      </c>
      <c r="I15" s="22">
        <v>5</v>
      </c>
      <c r="J15" s="22">
        <v>5</v>
      </c>
      <c r="K15" s="22">
        <v>5</v>
      </c>
      <c r="L15" s="22">
        <v>5</v>
      </c>
      <c r="M15" s="22">
        <v>0</v>
      </c>
      <c r="N15" s="22">
        <v>5</v>
      </c>
      <c r="O15" s="22">
        <v>5</v>
      </c>
      <c r="P15" s="22">
        <v>5</v>
      </c>
      <c r="Q15" s="22">
        <v>5</v>
      </c>
      <c r="R15" s="22">
        <v>0</v>
      </c>
      <c r="S15" s="22">
        <v>5</v>
      </c>
      <c r="T15" s="22">
        <v>0</v>
      </c>
      <c r="U15" s="22">
        <v>5</v>
      </c>
      <c r="V15" s="22">
        <v>5</v>
      </c>
      <c r="W15" s="24" t="s">
        <v>94</v>
      </c>
    </row>
    <row r="16" spans="1:23" ht="177.75" customHeight="1">
      <c r="A16" s="4"/>
      <c r="B16" s="17"/>
      <c r="C16" s="50" t="s">
        <v>20</v>
      </c>
      <c r="D16" s="23" t="s">
        <v>118</v>
      </c>
      <c r="E16" s="28" t="s">
        <v>21</v>
      </c>
      <c r="F16" s="34">
        <v>0.1</v>
      </c>
      <c r="G16" s="21">
        <v>5</v>
      </c>
      <c r="H16" s="21">
        <v>5</v>
      </c>
      <c r="I16" s="21">
        <v>8</v>
      </c>
      <c r="J16" s="21">
        <v>8</v>
      </c>
      <c r="K16" s="21">
        <v>8</v>
      </c>
      <c r="L16" s="21">
        <v>8</v>
      </c>
      <c r="M16" s="21">
        <v>8</v>
      </c>
      <c r="N16" s="21">
        <v>5</v>
      </c>
      <c r="O16" s="21">
        <v>5</v>
      </c>
      <c r="P16" s="21">
        <v>5</v>
      </c>
      <c r="Q16" s="21">
        <v>8</v>
      </c>
      <c r="R16" s="21">
        <v>5</v>
      </c>
      <c r="S16" s="21">
        <v>8</v>
      </c>
      <c r="T16" s="21">
        <v>5</v>
      </c>
      <c r="U16" s="21">
        <v>5</v>
      </c>
      <c r="V16" s="21">
        <v>5</v>
      </c>
      <c r="W16" s="21" t="s">
        <v>93</v>
      </c>
    </row>
    <row r="17" spans="1:23" ht="76.5">
      <c r="A17" s="4"/>
      <c r="B17" s="17"/>
      <c r="C17" s="51"/>
      <c r="D17" s="27" t="s">
        <v>117</v>
      </c>
      <c r="E17" s="17" t="s">
        <v>75</v>
      </c>
      <c r="F17" s="8">
        <v>0.1</v>
      </c>
      <c r="G17" s="20">
        <v>10</v>
      </c>
      <c r="H17" s="20">
        <v>10</v>
      </c>
      <c r="I17" s="20">
        <v>10</v>
      </c>
      <c r="J17" s="20">
        <v>10</v>
      </c>
      <c r="K17" s="20">
        <v>5</v>
      </c>
      <c r="L17" s="20">
        <v>5</v>
      </c>
      <c r="M17" s="20">
        <v>5</v>
      </c>
      <c r="N17" s="20">
        <v>10</v>
      </c>
      <c r="O17" s="20">
        <v>5</v>
      </c>
      <c r="P17" s="20">
        <v>5</v>
      </c>
      <c r="Q17" s="20">
        <v>0</v>
      </c>
      <c r="R17" s="20">
        <v>5</v>
      </c>
      <c r="S17" s="20">
        <v>10</v>
      </c>
      <c r="T17" s="20">
        <v>5</v>
      </c>
      <c r="U17" s="20">
        <v>5</v>
      </c>
      <c r="V17" s="20">
        <v>0</v>
      </c>
      <c r="W17" s="21" t="s">
        <v>99</v>
      </c>
    </row>
    <row r="18" spans="1:23">
      <c r="B18" s="3"/>
      <c r="C18" s="3"/>
      <c r="D18" s="3"/>
      <c r="E18" s="35" t="s">
        <v>7</v>
      </c>
      <c r="F18" s="36">
        <v>1.1000000000000001</v>
      </c>
      <c r="G18" s="37">
        <f>G7+G8+G9+G11+G12+G13+G15+G16+G17</f>
        <v>71</v>
      </c>
      <c r="H18" s="37">
        <f t="shared" ref="H18:V18" si="0">H7+H8+H9+H11+H12+H13+H15+H16+H17</f>
        <v>52</v>
      </c>
      <c r="I18" s="37">
        <f t="shared" si="0"/>
        <v>61</v>
      </c>
      <c r="J18" s="37">
        <f t="shared" si="0"/>
        <v>68</v>
      </c>
      <c r="K18" s="37">
        <f t="shared" si="0"/>
        <v>53</v>
      </c>
      <c r="L18" s="37">
        <f t="shared" si="0"/>
        <v>42</v>
      </c>
      <c r="M18" s="37">
        <f t="shared" si="0"/>
        <v>40</v>
      </c>
      <c r="N18" s="37">
        <f t="shared" si="0"/>
        <v>66</v>
      </c>
      <c r="O18" s="37">
        <f t="shared" si="0"/>
        <v>40</v>
      </c>
      <c r="P18" s="37">
        <f t="shared" si="0"/>
        <v>45</v>
      </c>
      <c r="Q18" s="37">
        <f t="shared" si="0"/>
        <v>35</v>
      </c>
      <c r="R18" s="37">
        <f t="shared" si="0"/>
        <v>29</v>
      </c>
      <c r="S18" s="37">
        <f t="shared" si="0"/>
        <v>74</v>
      </c>
      <c r="T18" s="37">
        <f t="shared" si="0"/>
        <v>40</v>
      </c>
      <c r="U18" s="37">
        <f t="shared" si="0"/>
        <v>36</v>
      </c>
      <c r="V18" s="37">
        <f t="shared" si="0"/>
        <v>47</v>
      </c>
      <c r="W18" s="6"/>
    </row>
    <row r="22" spans="1:23">
      <c r="C22" s="57" t="s">
        <v>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30" spans="1:23">
      <c r="F30" s="5"/>
    </row>
    <row r="31" spans="1:23">
      <c r="F31" s="5"/>
    </row>
    <row r="32" spans="1:23">
      <c r="F32" s="5"/>
    </row>
    <row r="33" spans="6:6">
      <c r="F33" s="5"/>
    </row>
    <row r="34" spans="6:6">
      <c r="F34" s="5"/>
    </row>
    <row r="35" spans="6:6">
      <c r="F35" s="5"/>
    </row>
    <row r="36" spans="6:6">
      <c r="F36" s="5"/>
    </row>
    <row r="37" spans="6:6">
      <c r="F37" s="5"/>
    </row>
    <row r="38" spans="6:6">
      <c r="F38" s="5"/>
    </row>
  </sheetData>
  <mergeCells count="33">
    <mergeCell ref="U4:U5"/>
    <mergeCell ref="V4:V5"/>
    <mergeCell ref="C6:W6"/>
    <mergeCell ref="W4:W5"/>
    <mergeCell ref="J4:J5"/>
    <mergeCell ref="M4:M5"/>
    <mergeCell ref="O4:O5"/>
    <mergeCell ref="P4:P5"/>
    <mergeCell ref="Q4:Q5"/>
    <mergeCell ref="K4:K5"/>
    <mergeCell ref="L4:L5"/>
    <mergeCell ref="C22:U22"/>
    <mergeCell ref="A2:N2"/>
    <mergeCell ref="A1:N1"/>
    <mergeCell ref="N4:N5"/>
    <mergeCell ref="I4:I5"/>
    <mergeCell ref="H4:H5"/>
    <mergeCell ref="G4:G5"/>
    <mergeCell ref="F4:F5"/>
    <mergeCell ref="D4:E4"/>
    <mergeCell ref="C4:C5"/>
    <mergeCell ref="A4:A5"/>
    <mergeCell ref="C10:W10"/>
    <mergeCell ref="B4:B5"/>
    <mergeCell ref="R4:R5"/>
    <mergeCell ref="S4:S5"/>
    <mergeCell ref="T4:T5"/>
    <mergeCell ref="C16:C17"/>
    <mergeCell ref="B7:B8"/>
    <mergeCell ref="C11:C13"/>
    <mergeCell ref="D11:D12"/>
    <mergeCell ref="C14:W14"/>
    <mergeCell ref="C7:C8"/>
  </mergeCells>
  <pageMargins left="0" right="0" top="0.19685039370078741" bottom="0.19685039370078741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8"/>
  <sheetViews>
    <sheetView topLeftCell="A10" workbookViewId="0">
      <selection activeCell="A5" sqref="A5:XFD5"/>
    </sheetView>
  </sheetViews>
  <sheetFormatPr defaultRowHeight="15"/>
  <cols>
    <col min="1" max="1" width="14.140625" customWidth="1"/>
    <col min="2" max="2" width="15.28515625" customWidth="1"/>
    <col min="3" max="3" width="17" customWidth="1"/>
    <col min="4" max="4" width="8.28515625" customWidth="1"/>
    <col min="5" max="21" width="4.7109375" customWidth="1"/>
    <col min="22" max="22" width="15.28515625" bestFit="1" customWidth="1"/>
  </cols>
  <sheetData>
    <row r="3" spans="1:22">
      <c r="C3" s="57" t="s">
        <v>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22">
      <c r="C4" s="57" t="s">
        <v>145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22" ht="15.75" thickBot="1"/>
    <row r="6" spans="1:22">
      <c r="A6" s="52" t="s">
        <v>2</v>
      </c>
      <c r="B6" s="52" t="s">
        <v>3</v>
      </c>
      <c r="C6" s="52"/>
      <c r="D6" s="53" t="s">
        <v>4</v>
      </c>
      <c r="E6" s="63" t="s">
        <v>50</v>
      </c>
      <c r="F6" s="63" t="s">
        <v>33</v>
      </c>
      <c r="G6" s="63" t="s">
        <v>34</v>
      </c>
      <c r="H6" s="63" t="s">
        <v>35</v>
      </c>
      <c r="I6" s="63" t="s">
        <v>36</v>
      </c>
      <c r="J6" s="63" t="s">
        <v>37</v>
      </c>
      <c r="K6" s="63" t="s">
        <v>38</v>
      </c>
      <c r="L6" s="63" t="s">
        <v>39</v>
      </c>
      <c r="M6" s="63" t="s">
        <v>40</v>
      </c>
      <c r="N6" s="63" t="s">
        <v>41</v>
      </c>
      <c r="O6" s="63" t="s">
        <v>42</v>
      </c>
      <c r="P6" s="63" t="s">
        <v>43</v>
      </c>
      <c r="Q6" s="63" t="s">
        <v>44</v>
      </c>
      <c r="R6" s="63" t="s">
        <v>45</v>
      </c>
      <c r="S6" s="63" t="s">
        <v>46</v>
      </c>
      <c r="T6" s="63" t="s">
        <v>47</v>
      </c>
      <c r="U6" s="63" t="s">
        <v>48</v>
      </c>
      <c r="V6" s="66" t="s">
        <v>49</v>
      </c>
    </row>
    <row r="7" spans="1:22" ht="75.75" customHeight="1">
      <c r="A7" s="52"/>
      <c r="B7" s="26" t="s">
        <v>22</v>
      </c>
      <c r="C7" s="26" t="s">
        <v>6</v>
      </c>
      <c r="D7" s="5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7"/>
    </row>
    <row r="8" spans="1:22">
      <c r="A8" s="65" t="s">
        <v>14</v>
      </c>
      <c r="B8" s="65"/>
      <c r="C8" s="65"/>
      <c r="D8" s="65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2" ht="27" customHeight="1">
      <c r="A9" s="52" t="s">
        <v>15</v>
      </c>
      <c r="B9" s="53" t="s">
        <v>24</v>
      </c>
      <c r="C9" s="27" t="s">
        <v>128</v>
      </c>
      <c r="D9" s="8" t="s">
        <v>130</v>
      </c>
      <c r="E9" s="38">
        <v>16</v>
      </c>
      <c r="F9" s="38">
        <v>21</v>
      </c>
      <c r="G9" s="38">
        <v>19</v>
      </c>
      <c r="H9" s="38">
        <v>18.5</v>
      </c>
      <c r="I9" s="38">
        <v>11</v>
      </c>
      <c r="J9" s="38">
        <v>23</v>
      </c>
      <c r="K9" s="38">
        <v>10</v>
      </c>
      <c r="L9" s="38">
        <v>21</v>
      </c>
      <c r="M9" s="38">
        <v>14</v>
      </c>
      <c r="N9" s="38">
        <v>20</v>
      </c>
      <c r="O9" s="38"/>
      <c r="P9" s="38"/>
      <c r="Q9" s="38"/>
      <c r="R9" s="38"/>
      <c r="S9" s="38"/>
      <c r="T9" s="38"/>
      <c r="U9" s="38"/>
      <c r="V9" s="39" t="s">
        <v>95</v>
      </c>
    </row>
    <row r="10" spans="1:22" ht="26.25" customHeight="1">
      <c r="A10" s="52"/>
      <c r="B10" s="53"/>
      <c r="C10" s="27" t="s">
        <v>129</v>
      </c>
      <c r="D10" s="8" t="s">
        <v>131</v>
      </c>
      <c r="E10" s="38">
        <v>1</v>
      </c>
      <c r="F10" s="38">
        <v>9.5</v>
      </c>
      <c r="G10" s="38">
        <v>10</v>
      </c>
      <c r="H10" s="38">
        <v>10</v>
      </c>
      <c r="I10" s="38">
        <v>8.5</v>
      </c>
      <c r="J10" s="38">
        <v>4</v>
      </c>
      <c r="K10" s="38">
        <v>5</v>
      </c>
      <c r="L10" s="38">
        <v>8.5</v>
      </c>
      <c r="M10" s="38">
        <v>5</v>
      </c>
      <c r="N10" s="38">
        <v>5</v>
      </c>
      <c r="O10" s="38">
        <v>4.5</v>
      </c>
      <c r="P10" s="38">
        <v>-1</v>
      </c>
      <c r="Q10" s="38">
        <v>13</v>
      </c>
      <c r="R10" s="38">
        <v>6.5</v>
      </c>
      <c r="S10" s="38">
        <v>5</v>
      </c>
      <c r="T10" s="38">
        <v>4.5</v>
      </c>
      <c r="U10" s="38">
        <v>4.5</v>
      </c>
      <c r="V10" s="39" t="s">
        <v>95</v>
      </c>
    </row>
    <row r="11" spans="1:22" ht="26.25" customHeight="1">
      <c r="A11" s="52"/>
      <c r="B11" s="53"/>
      <c r="C11" s="27" t="s">
        <v>25</v>
      </c>
      <c r="D11" s="8" t="s">
        <v>132</v>
      </c>
      <c r="E11" s="38">
        <v>10</v>
      </c>
      <c r="F11" s="38">
        <v>0</v>
      </c>
      <c r="G11" s="38">
        <v>0</v>
      </c>
      <c r="H11" s="38">
        <v>3</v>
      </c>
      <c r="I11" s="38">
        <v>1</v>
      </c>
      <c r="J11" s="38">
        <v>8</v>
      </c>
      <c r="K11" s="38">
        <v>0</v>
      </c>
      <c r="L11" s="38">
        <v>0</v>
      </c>
      <c r="M11" s="38">
        <v>0</v>
      </c>
      <c r="N11" s="38">
        <v>2</v>
      </c>
      <c r="O11" s="38">
        <v>0</v>
      </c>
      <c r="P11" s="38">
        <v>10</v>
      </c>
      <c r="Q11" s="38">
        <v>2</v>
      </c>
      <c r="R11" s="38">
        <v>0</v>
      </c>
      <c r="S11" s="38">
        <v>2</v>
      </c>
      <c r="T11" s="38">
        <v>0</v>
      </c>
      <c r="U11" s="38">
        <v>1</v>
      </c>
      <c r="V11" s="39" t="s">
        <v>96</v>
      </c>
    </row>
    <row r="12" spans="1:22" ht="38.25">
      <c r="A12" s="52"/>
      <c r="B12" s="53" t="s">
        <v>26</v>
      </c>
      <c r="C12" s="27" t="s">
        <v>134</v>
      </c>
      <c r="D12" s="8" t="s">
        <v>112</v>
      </c>
      <c r="E12" s="38">
        <v>0</v>
      </c>
      <c r="F12" s="38">
        <v>0</v>
      </c>
      <c r="G12" s="38">
        <v>0</v>
      </c>
      <c r="H12" s="38">
        <v>4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1</v>
      </c>
      <c r="T12" s="38">
        <v>0</v>
      </c>
      <c r="U12" s="38">
        <v>0</v>
      </c>
      <c r="V12" s="39" t="s">
        <v>97</v>
      </c>
    </row>
    <row r="13" spans="1:22" ht="51">
      <c r="A13" s="52"/>
      <c r="B13" s="53"/>
      <c r="C13" s="27" t="s">
        <v>133</v>
      </c>
      <c r="D13" s="8" t="s">
        <v>113</v>
      </c>
      <c r="E13" s="38">
        <v>0.5</v>
      </c>
      <c r="F13" s="38">
        <v>0</v>
      </c>
      <c r="G13" s="38">
        <v>3</v>
      </c>
      <c r="H13" s="38">
        <v>5.3</v>
      </c>
      <c r="I13" s="38">
        <v>1.4</v>
      </c>
      <c r="J13" s="38">
        <v>5.3</v>
      </c>
      <c r="K13" s="38">
        <v>0</v>
      </c>
      <c r="L13" s="38">
        <v>2</v>
      </c>
      <c r="M13" s="38">
        <v>1</v>
      </c>
      <c r="N13" s="38">
        <v>1.3</v>
      </c>
      <c r="O13" s="38">
        <v>0</v>
      </c>
      <c r="P13" s="38">
        <v>0</v>
      </c>
      <c r="Q13" s="38">
        <v>2.2000000000000002</v>
      </c>
      <c r="R13" s="38">
        <v>3</v>
      </c>
      <c r="S13" s="38">
        <v>4</v>
      </c>
      <c r="T13" s="38">
        <v>0</v>
      </c>
      <c r="U13" s="38">
        <v>0</v>
      </c>
      <c r="V13" s="39" t="s">
        <v>98</v>
      </c>
    </row>
    <row r="14" spans="1:22" ht="51">
      <c r="A14" s="52"/>
      <c r="B14" s="53"/>
      <c r="C14" s="27" t="s">
        <v>135</v>
      </c>
      <c r="D14" s="8">
        <v>0.1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9" t="s">
        <v>99</v>
      </c>
    </row>
    <row r="15" spans="1:22" ht="63.75">
      <c r="A15" s="52"/>
      <c r="B15" s="53"/>
      <c r="C15" s="27" t="s">
        <v>136</v>
      </c>
      <c r="D15" s="8">
        <v>0.15</v>
      </c>
      <c r="E15" s="38">
        <v>9.4</v>
      </c>
      <c r="F15" s="38">
        <v>9.9</v>
      </c>
      <c r="G15" s="38">
        <v>6.8</v>
      </c>
      <c r="H15" s="38">
        <v>15</v>
      </c>
      <c r="I15" s="38">
        <v>9.9</v>
      </c>
      <c r="J15" s="38">
        <v>10.4</v>
      </c>
      <c r="K15" s="38">
        <v>4.9000000000000004</v>
      </c>
      <c r="L15" s="38">
        <v>8.6999999999999993</v>
      </c>
      <c r="M15" s="38">
        <v>9.3000000000000007</v>
      </c>
      <c r="N15" s="38">
        <v>10.7</v>
      </c>
      <c r="O15" s="38">
        <v>3.3</v>
      </c>
      <c r="P15" s="38">
        <v>5.7</v>
      </c>
      <c r="Q15" s="38">
        <v>14.8</v>
      </c>
      <c r="R15" s="38">
        <v>15</v>
      </c>
      <c r="S15" s="38">
        <v>14.8</v>
      </c>
      <c r="T15" s="38">
        <v>4.7</v>
      </c>
      <c r="U15" s="38">
        <v>3.4</v>
      </c>
      <c r="V15" s="39" t="s">
        <v>99</v>
      </c>
    </row>
    <row r="16" spans="1:22" ht="76.5" customHeight="1">
      <c r="A16" s="52"/>
      <c r="B16" s="53"/>
      <c r="C16" s="27" t="s">
        <v>137</v>
      </c>
      <c r="D16" s="8">
        <v>0.15</v>
      </c>
      <c r="E16" s="38">
        <v>12.2</v>
      </c>
      <c r="F16" s="38">
        <v>11.5</v>
      </c>
      <c r="G16" s="38">
        <v>10.4</v>
      </c>
      <c r="H16" s="38">
        <v>13.5</v>
      </c>
      <c r="I16" s="38">
        <v>13.2</v>
      </c>
      <c r="J16" s="38">
        <v>9.9</v>
      </c>
      <c r="K16" s="38">
        <v>7.9</v>
      </c>
      <c r="L16" s="38">
        <v>12.7</v>
      </c>
      <c r="M16" s="38">
        <v>12</v>
      </c>
      <c r="N16" s="38">
        <v>12.6</v>
      </c>
      <c r="O16" s="38">
        <v>2.2999999999999998</v>
      </c>
      <c r="P16" s="38">
        <v>5.6</v>
      </c>
      <c r="Q16" s="38">
        <v>5.5</v>
      </c>
      <c r="R16" s="38">
        <v>1.7</v>
      </c>
      <c r="S16" s="38">
        <v>6.2</v>
      </c>
      <c r="T16" s="38">
        <v>3.6</v>
      </c>
      <c r="U16" s="38">
        <v>5.9</v>
      </c>
      <c r="V16" s="39" t="s">
        <v>97</v>
      </c>
    </row>
    <row r="17" spans="1:22">
      <c r="A17" s="65" t="s">
        <v>17</v>
      </c>
      <c r="B17" s="65"/>
      <c r="C17" s="65"/>
      <c r="D17" s="6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</row>
    <row r="18" spans="1:22" ht="89.25" customHeight="1">
      <c r="A18" s="53" t="s">
        <v>27</v>
      </c>
      <c r="B18" s="27" t="s">
        <v>114</v>
      </c>
      <c r="C18" s="27">
        <v>0</v>
      </c>
      <c r="D18" s="8">
        <v>0.05</v>
      </c>
      <c r="E18" s="38">
        <v>0</v>
      </c>
      <c r="F18" s="38">
        <v>0</v>
      </c>
      <c r="G18" s="38">
        <v>5</v>
      </c>
      <c r="H18" s="38">
        <v>0</v>
      </c>
      <c r="I18" s="38">
        <v>5</v>
      </c>
      <c r="J18" s="38">
        <v>0</v>
      </c>
      <c r="K18" s="38">
        <v>5</v>
      </c>
      <c r="L18" s="38">
        <v>5</v>
      </c>
      <c r="M18" s="38">
        <v>0</v>
      </c>
      <c r="N18" s="38">
        <v>0</v>
      </c>
      <c r="O18" s="38">
        <v>0</v>
      </c>
      <c r="P18" s="38">
        <v>0</v>
      </c>
      <c r="Q18" s="38">
        <v>5</v>
      </c>
      <c r="R18" s="38">
        <v>0</v>
      </c>
      <c r="S18" s="38">
        <v>5</v>
      </c>
      <c r="T18" s="38">
        <v>5</v>
      </c>
      <c r="U18" s="38">
        <v>0</v>
      </c>
      <c r="V18" s="39" t="s">
        <v>51</v>
      </c>
    </row>
    <row r="19" spans="1:22" ht="138" customHeight="1">
      <c r="A19" s="53"/>
      <c r="B19" s="27" t="s">
        <v>18</v>
      </c>
      <c r="C19" s="27" t="s">
        <v>74</v>
      </c>
      <c r="D19" s="8" t="s">
        <v>12</v>
      </c>
      <c r="E19" s="38">
        <v>10</v>
      </c>
      <c r="F19" s="38">
        <v>10</v>
      </c>
      <c r="G19" s="38">
        <v>10</v>
      </c>
      <c r="H19" s="38">
        <v>10</v>
      </c>
      <c r="I19" s="38">
        <v>10</v>
      </c>
      <c r="J19" s="38">
        <v>10</v>
      </c>
      <c r="K19" s="38">
        <v>10</v>
      </c>
      <c r="L19" s="38">
        <v>10</v>
      </c>
      <c r="M19" s="38">
        <v>10</v>
      </c>
      <c r="N19" s="38">
        <v>10</v>
      </c>
      <c r="O19" s="38">
        <v>5</v>
      </c>
      <c r="P19" s="38">
        <v>10</v>
      </c>
      <c r="Q19" s="38">
        <v>8</v>
      </c>
      <c r="R19" s="38">
        <v>8</v>
      </c>
      <c r="S19" s="38">
        <v>8</v>
      </c>
      <c r="T19" s="38">
        <v>8</v>
      </c>
      <c r="U19" s="38">
        <v>8</v>
      </c>
      <c r="V19" s="39" t="s">
        <v>99</v>
      </c>
    </row>
    <row r="20" spans="1:22">
      <c r="A20" s="53"/>
      <c r="B20" s="52" t="s">
        <v>32</v>
      </c>
      <c r="C20" s="27" t="s">
        <v>29</v>
      </c>
      <c r="D20" s="8">
        <v>0.05</v>
      </c>
      <c r="E20" s="38"/>
      <c r="F20" s="38"/>
      <c r="G20" s="38">
        <v>5</v>
      </c>
      <c r="H20" s="38"/>
      <c r="I20" s="38"/>
      <c r="J20" s="38">
        <v>5</v>
      </c>
      <c r="K20" s="38"/>
      <c r="L20" s="38">
        <v>5</v>
      </c>
      <c r="M20" s="38"/>
      <c r="N20" s="38">
        <v>5</v>
      </c>
      <c r="O20" s="38">
        <v>5</v>
      </c>
      <c r="P20" s="38">
        <v>5</v>
      </c>
      <c r="Q20" s="38"/>
      <c r="R20" s="38"/>
      <c r="S20" s="38">
        <v>0</v>
      </c>
      <c r="T20" s="38">
        <v>4</v>
      </c>
      <c r="U20" s="38">
        <v>4</v>
      </c>
      <c r="V20" s="39" t="s">
        <v>99</v>
      </c>
    </row>
    <row r="21" spans="1:22" ht="38.25">
      <c r="A21" s="53"/>
      <c r="B21" s="52"/>
      <c r="C21" s="27" t="s">
        <v>30</v>
      </c>
      <c r="D21" s="8">
        <v>0.1</v>
      </c>
      <c r="E21" s="38"/>
      <c r="F21" s="38"/>
      <c r="G21" s="38"/>
      <c r="H21" s="38">
        <v>10</v>
      </c>
      <c r="I21" s="38">
        <v>10</v>
      </c>
      <c r="J21" s="38"/>
      <c r="K21" s="38"/>
      <c r="L21" s="38"/>
      <c r="M21" s="38">
        <v>10</v>
      </c>
      <c r="N21" s="38"/>
      <c r="O21" s="38"/>
      <c r="P21" s="38"/>
      <c r="Q21" s="38"/>
      <c r="R21" s="38">
        <v>10</v>
      </c>
      <c r="S21" s="38"/>
      <c r="T21" s="38"/>
      <c r="U21" s="38"/>
      <c r="V21" s="39" t="s">
        <v>99</v>
      </c>
    </row>
    <row r="22" spans="1:22">
      <c r="A22" s="53"/>
      <c r="B22" s="52"/>
      <c r="C22" s="27" t="s">
        <v>31</v>
      </c>
      <c r="D22" s="8">
        <v>0.15</v>
      </c>
      <c r="E22" s="38">
        <v>15</v>
      </c>
      <c r="F22" s="38">
        <v>15</v>
      </c>
      <c r="G22" s="38"/>
      <c r="H22" s="38"/>
      <c r="I22" s="38"/>
      <c r="J22" s="38"/>
      <c r="K22" s="38">
        <v>15</v>
      </c>
      <c r="L22" s="38"/>
      <c r="M22" s="38"/>
      <c r="N22" s="38"/>
      <c r="O22" s="38"/>
      <c r="P22" s="38"/>
      <c r="Q22" s="38">
        <v>15</v>
      </c>
      <c r="R22" s="38"/>
      <c r="S22" s="38"/>
      <c r="T22" s="38"/>
      <c r="U22" s="38"/>
      <c r="V22" s="39" t="s">
        <v>99</v>
      </c>
    </row>
    <row r="23" spans="1:22">
      <c r="A23" s="38"/>
      <c r="B23" s="38"/>
      <c r="C23" s="38"/>
      <c r="D23" s="38"/>
      <c r="E23" s="40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</row>
    <row r="24" spans="1:22">
      <c r="A24" s="38"/>
      <c r="B24" s="38"/>
      <c r="C24" s="40" t="s">
        <v>143</v>
      </c>
      <c r="D24" s="40">
        <v>175</v>
      </c>
      <c r="E24" s="41">
        <f>E9+E10+E11+E12+E13+E14+E15+E16+E18+E19+E20+E21+E22</f>
        <v>74.099999999999994</v>
      </c>
      <c r="F24" s="41">
        <f t="shared" ref="F24:U24" si="0">F9+F10+F11+F12+F13+F14+F15+F16+F18+F19+F20+F21+F22</f>
        <v>76.900000000000006</v>
      </c>
      <c r="G24" s="41">
        <f t="shared" si="0"/>
        <v>69.199999999999989</v>
      </c>
      <c r="H24" s="41">
        <f t="shared" si="0"/>
        <v>89.3</v>
      </c>
      <c r="I24" s="41">
        <f t="shared" si="0"/>
        <v>70</v>
      </c>
      <c r="J24" s="41">
        <f t="shared" si="0"/>
        <v>75.599999999999994</v>
      </c>
      <c r="K24" s="41">
        <f t="shared" si="0"/>
        <v>57.8</v>
      </c>
      <c r="L24" s="41">
        <f t="shared" si="0"/>
        <v>72.900000000000006</v>
      </c>
      <c r="M24" s="41">
        <f t="shared" si="0"/>
        <v>61.3</v>
      </c>
      <c r="N24" s="41">
        <f t="shared" si="0"/>
        <v>66.599999999999994</v>
      </c>
      <c r="O24" s="41">
        <f t="shared" si="0"/>
        <v>20.100000000000001</v>
      </c>
      <c r="P24" s="41">
        <f t="shared" si="0"/>
        <v>35.299999999999997</v>
      </c>
      <c r="Q24" s="41">
        <f t="shared" si="0"/>
        <v>65.5</v>
      </c>
      <c r="R24" s="41">
        <f t="shared" si="0"/>
        <v>44.2</v>
      </c>
      <c r="S24" s="41">
        <f t="shared" si="0"/>
        <v>46</v>
      </c>
      <c r="T24" s="41">
        <f t="shared" si="0"/>
        <v>29.799999999999997</v>
      </c>
      <c r="U24" s="41">
        <f t="shared" si="0"/>
        <v>26.8</v>
      </c>
      <c r="V24" s="39"/>
    </row>
    <row r="25" spans="1:22">
      <c r="A25" s="47"/>
      <c r="B25" s="47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7"/>
    </row>
    <row r="26" spans="1:22">
      <c r="A26" s="47"/>
      <c r="B26" s="47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7"/>
    </row>
    <row r="28" spans="1:22">
      <c r="B28" s="57" t="s">
        <v>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</sheetData>
  <mergeCells count="31">
    <mergeCell ref="V6:V7"/>
    <mergeCell ref="C3:P3"/>
    <mergeCell ref="C4:P4"/>
    <mergeCell ref="J6:J7"/>
    <mergeCell ref="K6:K7"/>
    <mergeCell ref="L6:L7"/>
    <mergeCell ref="M6:M7"/>
    <mergeCell ref="N6:N7"/>
    <mergeCell ref="O6:O7"/>
    <mergeCell ref="P6:P7"/>
    <mergeCell ref="U6:U7"/>
    <mergeCell ref="F6:F7"/>
    <mergeCell ref="G6:G7"/>
    <mergeCell ref="H6:H7"/>
    <mergeCell ref="I6:I7"/>
    <mergeCell ref="E6:E7"/>
    <mergeCell ref="B28:T28"/>
    <mergeCell ref="Q6:Q7"/>
    <mergeCell ref="R6:R7"/>
    <mergeCell ref="S6:S7"/>
    <mergeCell ref="T6:T7"/>
    <mergeCell ref="A8:D8"/>
    <mergeCell ref="A9:A16"/>
    <mergeCell ref="B20:B22"/>
    <mergeCell ref="A17:D17"/>
    <mergeCell ref="A18:A22"/>
    <mergeCell ref="B9:B11"/>
    <mergeCell ref="B12:B16"/>
    <mergeCell ref="A6:A7"/>
    <mergeCell ref="B6:C6"/>
    <mergeCell ref="D6:D7"/>
  </mergeCells>
  <pageMargins left="0" right="0" top="0.39370078740157483" bottom="0.39370078740157483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topLeftCell="A19" workbookViewId="0">
      <selection activeCell="B30" sqref="B30"/>
    </sheetView>
  </sheetViews>
  <sheetFormatPr defaultRowHeight="15"/>
  <cols>
    <col min="1" max="1" width="25.7109375" style="15" bestFit="1" customWidth="1"/>
    <col min="2" max="2" width="45.42578125" style="15" customWidth="1"/>
    <col min="3" max="3" width="37.140625" style="15" customWidth="1"/>
    <col min="4" max="4" width="15" style="15" customWidth="1"/>
    <col min="5" max="16384" width="9.140625" style="15"/>
  </cols>
  <sheetData>
    <row r="1" spans="1:14">
      <c r="A1" s="57" t="s">
        <v>0</v>
      </c>
      <c r="B1" s="57"/>
      <c r="C1" s="57"/>
      <c r="D1" s="57"/>
      <c r="E1" s="57"/>
      <c r="F1" s="57"/>
      <c r="G1" s="9"/>
      <c r="H1" s="9"/>
      <c r="I1" s="9"/>
      <c r="J1" s="9"/>
      <c r="K1" s="9"/>
      <c r="L1" s="9"/>
      <c r="M1" s="9"/>
      <c r="N1" s="9"/>
    </row>
    <row r="2" spans="1:14">
      <c r="A2" s="57" t="s">
        <v>146</v>
      </c>
      <c r="B2" s="57"/>
      <c r="C2" s="57"/>
      <c r="D2" s="57"/>
      <c r="E2" s="57"/>
      <c r="F2" s="57"/>
      <c r="G2" s="9"/>
      <c r="H2" s="9"/>
      <c r="I2" s="9"/>
      <c r="J2" s="9"/>
      <c r="K2" s="9"/>
      <c r="L2" s="9"/>
    </row>
    <row r="3" spans="1:14">
      <c r="E3" s="9"/>
      <c r="F3" s="9"/>
      <c r="G3" s="9"/>
      <c r="H3" s="9"/>
      <c r="I3" s="9"/>
      <c r="J3" s="9"/>
      <c r="K3" s="9"/>
      <c r="L3" s="9"/>
    </row>
    <row r="4" spans="1:14">
      <c r="A4" s="14"/>
      <c r="B4" s="14"/>
      <c r="C4" s="14"/>
      <c r="D4" s="14"/>
      <c r="E4" s="2"/>
      <c r="F4" s="2"/>
    </row>
    <row r="5" spans="1:14" ht="15" customHeight="1">
      <c r="A5" s="68" t="s">
        <v>52</v>
      </c>
      <c r="B5" s="70" t="s">
        <v>3</v>
      </c>
      <c r="C5" s="71"/>
      <c r="D5" s="68" t="s">
        <v>53</v>
      </c>
      <c r="E5" s="72" t="s">
        <v>70</v>
      </c>
      <c r="F5" s="72" t="s">
        <v>71</v>
      </c>
    </row>
    <row r="6" spans="1:14" ht="25.5" customHeight="1">
      <c r="A6" s="69"/>
      <c r="B6" s="10" t="s">
        <v>22</v>
      </c>
      <c r="C6" s="11" t="s">
        <v>54</v>
      </c>
      <c r="D6" s="69"/>
      <c r="E6" s="72"/>
      <c r="F6" s="72"/>
    </row>
    <row r="7" spans="1:14">
      <c r="A7" s="11">
        <v>2</v>
      </c>
      <c r="B7" s="11">
        <v>3</v>
      </c>
      <c r="C7" s="11">
        <v>4</v>
      </c>
      <c r="D7" s="11">
        <v>5</v>
      </c>
      <c r="E7" s="3"/>
      <c r="F7" s="3"/>
    </row>
    <row r="8" spans="1:14">
      <c r="A8" s="65" t="s">
        <v>23</v>
      </c>
      <c r="B8" s="65"/>
      <c r="C8" s="65"/>
      <c r="D8" s="65"/>
      <c r="E8" s="65"/>
      <c r="F8" s="65"/>
    </row>
    <row r="9" spans="1:14" ht="15" customHeight="1">
      <c r="A9" s="50" t="s">
        <v>105</v>
      </c>
      <c r="B9" s="68" t="s">
        <v>28</v>
      </c>
      <c r="C9" s="11" t="s">
        <v>56</v>
      </c>
      <c r="D9" s="16" t="s">
        <v>69</v>
      </c>
      <c r="E9" s="44">
        <v>30</v>
      </c>
      <c r="F9" s="44">
        <v>30</v>
      </c>
    </row>
    <row r="10" spans="1:14" ht="25.5">
      <c r="A10" s="74"/>
      <c r="B10" s="69"/>
      <c r="C10" s="11" t="s">
        <v>100</v>
      </c>
      <c r="D10" s="16">
        <v>0.1</v>
      </c>
      <c r="E10" s="44"/>
      <c r="F10" s="44"/>
    </row>
    <row r="11" spans="1:14" ht="25.5">
      <c r="A11" s="51"/>
      <c r="B11" s="11" t="s">
        <v>57</v>
      </c>
      <c r="C11" s="43" t="s">
        <v>55</v>
      </c>
      <c r="D11" s="16" t="s">
        <v>69</v>
      </c>
      <c r="E11" s="44">
        <v>28</v>
      </c>
      <c r="F11" s="44">
        <v>5</v>
      </c>
    </row>
    <row r="12" spans="1:14" ht="25.5">
      <c r="A12" s="11" t="s">
        <v>58</v>
      </c>
      <c r="B12" s="11" t="s">
        <v>59</v>
      </c>
      <c r="C12" s="11" t="s">
        <v>60</v>
      </c>
      <c r="D12" s="16" t="s">
        <v>104</v>
      </c>
      <c r="E12" s="44">
        <v>15</v>
      </c>
      <c r="F12" s="44">
        <v>10</v>
      </c>
    </row>
    <row r="13" spans="1:14" ht="40.5" customHeight="1">
      <c r="A13" s="13" t="s">
        <v>106</v>
      </c>
      <c r="B13" s="13" t="s">
        <v>61</v>
      </c>
      <c r="C13" s="13" t="s">
        <v>101</v>
      </c>
      <c r="D13" s="10" t="s">
        <v>107</v>
      </c>
      <c r="E13" s="44">
        <v>10</v>
      </c>
      <c r="F13" s="44">
        <v>5</v>
      </c>
    </row>
    <row r="14" spans="1:14">
      <c r="A14" s="65" t="s">
        <v>14</v>
      </c>
      <c r="B14" s="65"/>
      <c r="C14" s="65"/>
      <c r="D14" s="65"/>
      <c r="E14" s="65"/>
      <c r="F14" s="65"/>
    </row>
    <row r="15" spans="1:14">
      <c r="A15" s="75"/>
      <c r="B15" s="68" t="s">
        <v>138</v>
      </c>
      <c r="C15" s="43" t="s">
        <v>62</v>
      </c>
      <c r="D15" s="16" t="s">
        <v>139</v>
      </c>
      <c r="E15" s="43">
        <v>10</v>
      </c>
      <c r="F15" s="43">
        <v>10</v>
      </c>
    </row>
    <row r="16" spans="1:14">
      <c r="A16" s="76"/>
      <c r="B16" s="73"/>
      <c r="C16" s="43" t="s">
        <v>108</v>
      </c>
      <c r="D16" s="42" t="s">
        <v>103</v>
      </c>
      <c r="E16" s="43">
        <v>30</v>
      </c>
      <c r="F16" s="43">
        <v>30</v>
      </c>
    </row>
    <row r="17" spans="1:20">
      <c r="A17" s="76"/>
      <c r="B17" s="68" t="s">
        <v>140</v>
      </c>
      <c r="C17" s="43" t="s">
        <v>141</v>
      </c>
      <c r="D17" s="16" t="s">
        <v>139</v>
      </c>
      <c r="E17" s="45">
        <v>10</v>
      </c>
      <c r="F17" s="45">
        <v>5</v>
      </c>
    </row>
    <row r="18" spans="1:20">
      <c r="A18" s="76"/>
      <c r="B18" s="73"/>
      <c r="C18" s="43" t="s">
        <v>142</v>
      </c>
      <c r="D18" s="12" t="s">
        <v>102</v>
      </c>
      <c r="E18" s="45">
        <v>20</v>
      </c>
      <c r="F18" s="45">
        <v>12</v>
      </c>
    </row>
    <row r="19" spans="1:20" ht="25.5">
      <c r="A19" s="77"/>
      <c r="B19" s="11" t="s">
        <v>63</v>
      </c>
      <c r="C19" s="11" t="s">
        <v>64</v>
      </c>
      <c r="D19" s="10" t="s">
        <v>103</v>
      </c>
      <c r="E19" s="45">
        <v>0</v>
      </c>
      <c r="F19" s="45">
        <v>0</v>
      </c>
    </row>
    <row r="20" spans="1:20" ht="16.5" customHeight="1">
      <c r="A20" s="65" t="s">
        <v>17</v>
      </c>
      <c r="B20" s="65"/>
      <c r="C20" s="65"/>
      <c r="D20" s="65"/>
      <c r="E20" s="65"/>
      <c r="F20" s="65"/>
    </row>
    <row r="21" spans="1:20" ht="15" customHeight="1">
      <c r="A21" s="68" t="s">
        <v>109</v>
      </c>
      <c r="B21" s="13" t="s">
        <v>65</v>
      </c>
      <c r="C21" s="13" t="s">
        <v>66</v>
      </c>
      <c r="D21" s="16" t="s">
        <v>12</v>
      </c>
      <c r="E21" s="44">
        <v>10</v>
      </c>
      <c r="F21" s="44">
        <v>5</v>
      </c>
    </row>
    <row r="22" spans="1:20" ht="25.5">
      <c r="A22" s="69"/>
      <c r="B22" s="11" t="s">
        <v>67</v>
      </c>
      <c r="C22" s="11" t="s">
        <v>68</v>
      </c>
      <c r="D22" s="16">
        <v>0.05</v>
      </c>
      <c r="E22" s="44">
        <v>5</v>
      </c>
      <c r="F22" s="44">
        <v>0</v>
      </c>
    </row>
    <row r="23" spans="1:20">
      <c r="A23" s="25"/>
      <c r="B23" s="25"/>
      <c r="C23" s="25" t="s">
        <v>116</v>
      </c>
      <c r="D23" s="25"/>
      <c r="E23" s="46">
        <f>E9+E10+E11+E12+E13+E15+E16+E17+E18+E19+E21+E22</f>
        <v>168</v>
      </c>
      <c r="F23" s="46">
        <f>F9+F10+F11+F12+F13+F15+F16+F17+F18+F19+F21+F22</f>
        <v>112</v>
      </c>
    </row>
    <row r="28" spans="1:20">
      <c r="B28" s="9" t="s">
        <v>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</sheetData>
  <mergeCells count="16">
    <mergeCell ref="A20:F20"/>
    <mergeCell ref="E5:E6"/>
    <mergeCell ref="F5:F6"/>
    <mergeCell ref="A8:F8"/>
    <mergeCell ref="A21:A22"/>
    <mergeCell ref="B17:B18"/>
    <mergeCell ref="A9:A11"/>
    <mergeCell ref="B15:B16"/>
    <mergeCell ref="A15:A19"/>
    <mergeCell ref="A2:F2"/>
    <mergeCell ref="A1:F1"/>
    <mergeCell ref="A14:F14"/>
    <mergeCell ref="A5:A6"/>
    <mergeCell ref="B5:C5"/>
    <mergeCell ref="D5:D6"/>
    <mergeCell ref="B9:B10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ДОУ</vt:lpstr>
      <vt:lpstr>ОУ</vt:lpstr>
      <vt:lpstr>дополнительное образование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2015-01-28T01:29:03Z</dcterms:modified>
</cp:coreProperties>
</file>